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th\Downloads\"/>
    </mc:Choice>
  </mc:AlternateContent>
  <xr:revisionPtr revIDLastSave="0" documentId="13_ncr:1_{177DC566-1A71-4A9C-8529-0D55540D3EA1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Foglio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C46" i="1"/>
  <c r="B46" i="1"/>
</calcChain>
</file>

<file path=xl/sharedStrings.xml><?xml version="1.0" encoding="utf-8"?>
<sst xmlns="http://schemas.openxmlformats.org/spreadsheetml/2006/main" count="48" uniqueCount="48">
  <si>
    <t>UNIVERSITA'</t>
  </si>
  <si>
    <t>NUMERO DI POSTI IN GRADUATORIA</t>
  </si>
  <si>
    <t>PUNTEGGIO MEDIO</t>
  </si>
  <si>
    <t>PUNTEGGIO MASSIMO</t>
  </si>
  <si>
    <t>PUNTEGGIO ULTIMO AMMESSO</t>
  </si>
  <si>
    <t>TOTALE o MEDIA</t>
  </si>
  <si>
    <t>Bari</t>
  </si>
  <si>
    <t>Bologna</t>
  </si>
  <si>
    <t>Brescia</t>
  </si>
  <si>
    <t>Cagliari</t>
  </si>
  <si>
    <t>Catania</t>
  </si>
  <si>
    <t>Ferrara</t>
  </si>
  <si>
    <t>Firenze</t>
  </si>
  <si>
    <t>Foggia</t>
  </si>
  <si>
    <t>Genova</t>
  </si>
  <si>
    <t>L'Aquila</t>
  </si>
  <si>
    <t>Messina</t>
  </si>
  <si>
    <t>Milano Bicocca</t>
  </si>
  <si>
    <t>Modena e Reggio Emilia</t>
  </si>
  <si>
    <t>Napoli "Federico II"</t>
  </si>
  <si>
    <t>Padova</t>
  </si>
  <si>
    <t>Palermo</t>
  </si>
  <si>
    <t>Parma</t>
  </si>
  <si>
    <t>Pavia</t>
  </si>
  <si>
    <t>Perugia</t>
  </si>
  <si>
    <t>Pisa</t>
  </si>
  <si>
    <t>Politecnica delle Marche</t>
  </si>
  <si>
    <t>Sassari</t>
  </si>
  <si>
    <t>Siena</t>
  </si>
  <si>
    <t>Verona</t>
  </si>
  <si>
    <t>Roma - Campus Biomedico</t>
  </si>
  <si>
    <t>Roma "Tor Vergata"</t>
  </si>
  <si>
    <t>Salerno</t>
  </si>
  <si>
    <t>Milano Vita e Salute "S. Raffaele"</t>
  </si>
  <si>
    <t>Napoli Seconda Universita</t>
  </si>
  <si>
    <t>Chieti</t>
  </si>
  <si>
    <t>Varese Insubria</t>
  </si>
  <si>
    <t>Vercelli Avogadro</t>
  </si>
  <si>
    <t>Catanzaro</t>
  </si>
  <si>
    <t>del Molise</t>
  </si>
  <si>
    <t>Milano Cattolica "S. Cuore"</t>
  </si>
  <si>
    <t>Torino</t>
  </si>
  <si>
    <t>Milano (Corso in Italiano)</t>
  </si>
  <si>
    <t>Trieste - Udine (Aggregate)</t>
  </si>
  <si>
    <t>Roma "La Sapienza" I &amp; 2 (Aggregate)</t>
  </si>
  <si>
    <t>Milano (Corso in inglese)</t>
  </si>
  <si>
    <t>Milano Vita e Salute "S. Raffaele" (Corso in inglese)</t>
  </si>
  <si>
    <t>Pavia (Corso in inglese)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</si>
</sst>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00"/>
      <name val="Arial"/>
      <family val="2"/>
      <charset val="1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5" xfId="0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</cellXfs>
  <cellStyles count="1">
    <cellStyle name="Normale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Normal="100" workbookViewId="0">
      <selection activeCell="A46" sqref="A46"/>
    </sheetView>
  </sheetViews>
  <sheetFormatPr defaultRowHeight="15" x14ac:dyDescent="0.25"/>
  <cols>
    <col min="1" max="1" width="35" customWidth="1"/>
    <col min="2" max="2" width="42.28515625" customWidth="1"/>
    <col min="3" max="3" width="33.85546875" customWidth="1"/>
    <col min="4" max="4" width="30" customWidth="1"/>
    <col min="5" max="5" width="31.85546875" customWidth="1"/>
  </cols>
  <sheetData>
    <row r="1" spans="1:17" ht="42" customHeight="1" x14ac:dyDescent="0.25">
      <c r="A1" s="10" t="s">
        <v>0</v>
      </c>
      <c r="B1" s="11" t="s">
        <v>1</v>
      </c>
      <c r="C1" s="10" t="s">
        <v>2</v>
      </c>
      <c r="D1" s="10" t="s">
        <v>4</v>
      </c>
      <c r="E1" s="10" t="s">
        <v>3</v>
      </c>
    </row>
    <row r="2" spans="1:17" x14ac:dyDescent="0.25">
      <c r="A2" s="16" t="s">
        <v>26</v>
      </c>
      <c r="B2" s="13">
        <v>163</v>
      </c>
      <c r="C2" s="13">
        <v>32.42</v>
      </c>
      <c r="D2" s="13">
        <v>43.5</v>
      </c>
      <c r="E2" s="13">
        <v>65.25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6" t="s">
        <v>6</v>
      </c>
      <c r="B3" s="13">
        <v>340</v>
      </c>
      <c r="C3" s="13">
        <v>31.04</v>
      </c>
      <c r="D3" s="13">
        <v>44</v>
      </c>
      <c r="E3" s="13">
        <v>66.25</v>
      </c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6" t="s">
        <v>7</v>
      </c>
      <c r="B4" s="13">
        <v>393</v>
      </c>
      <c r="C4" s="13">
        <v>33.71</v>
      </c>
      <c r="D4" s="13">
        <v>47</v>
      </c>
      <c r="E4" s="13">
        <v>70.5</v>
      </c>
      <c r="G4" s="4"/>
      <c r="H4" s="1"/>
      <c r="I4" s="1"/>
      <c r="J4" s="1"/>
      <c r="K4" s="1"/>
      <c r="L4" s="1"/>
      <c r="M4" s="1"/>
      <c r="N4" s="2"/>
      <c r="O4" s="1"/>
      <c r="P4" s="1"/>
      <c r="Q4" s="1"/>
    </row>
    <row r="5" spans="1:17" x14ac:dyDescent="0.25">
      <c r="A5" s="16" t="s">
        <v>9</v>
      </c>
      <c r="B5" s="13">
        <v>197</v>
      </c>
      <c r="C5" s="13">
        <v>28.57</v>
      </c>
      <c r="D5" s="13">
        <v>42.25</v>
      </c>
      <c r="E5" s="13">
        <v>63.25</v>
      </c>
      <c r="G5" s="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10</v>
      </c>
      <c r="B6" s="13">
        <v>338</v>
      </c>
      <c r="C6" s="13">
        <v>30.11</v>
      </c>
      <c r="D6" s="13">
        <v>45.75</v>
      </c>
      <c r="E6" s="13">
        <v>71.75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6" t="s">
        <v>11</v>
      </c>
      <c r="B7" s="13">
        <v>211</v>
      </c>
      <c r="C7" s="13">
        <v>34.28</v>
      </c>
      <c r="D7" s="13">
        <v>46.75</v>
      </c>
      <c r="E7" s="13">
        <v>68.25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6" t="s">
        <v>12</v>
      </c>
      <c r="B8" s="13">
        <v>331</v>
      </c>
      <c r="C8" s="13">
        <v>32.61</v>
      </c>
      <c r="D8" s="13">
        <v>44</v>
      </c>
      <c r="E8" s="13">
        <v>72.75</v>
      </c>
      <c r="G8" s="4"/>
      <c r="H8" s="1"/>
      <c r="I8" s="1"/>
      <c r="J8" s="1"/>
      <c r="K8" s="1"/>
      <c r="L8" s="2"/>
      <c r="M8" s="1"/>
      <c r="N8" s="1"/>
      <c r="O8" s="1"/>
      <c r="P8" s="1"/>
      <c r="Q8" s="1"/>
    </row>
    <row r="9" spans="1:17" x14ac:dyDescent="0.25">
      <c r="A9" s="16" t="s">
        <v>14</v>
      </c>
      <c r="B9" s="13">
        <v>290</v>
      </c>
      <c r="C9" s="13">
        <v>33.619999999999997</v>
      </c>
      <c r="D9" s="13">
        <v>44.75</v>
      </c>
      <c r="E9" s="13">
        <v>68.5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6" t="s">
        <v>16</v>
      </c>
      <c r="B10" s="13">
        <v>225</v>
      </c>
      <c r="C10" s="13">
        <v>28.09</v>
      </c>
      <c r="D10" s="13">
        <v>40.25</v>
      </c>
      <c r="E10" s="13">
        <v>62.25</v>
      </c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42</v>
      </c>
      <c r="B11" s="13">
        <v>427</v>
      </c>
      <c r="C11" s="13">
        <v>35.869999999999997</v>
      </c>
      <c r="D11" s="13">
        <v>49</v>
      </c>
      <c r="E11" s="13">
        <v>71.75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6" t="s">
        <v>18</v>
      </c>
      <c r="B12" s="13">
        <v>163</v>
      </c>
      <c r="C12" s="13">
        <v>35.46</v>
      </c>
      <c r="D12" s="13">
        <v>46.25</v>
      </c>
      <c r="E12" s="13">
        <v>71.25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6" t="s">
        <v>19</v>
      </c>
      <c r="B13" s="13">
        <v>427</v>
      </c>
      <c r="C13" s="13">
        <v>29.29</v>
      </c>
      <c r="D13" s="13">
        <v>43</v>
      </c>
      <c r="E13" s="13">
        <v>65.5</v>
      </c>
      <c r="G13" s="4"/>
      <c r="H13" s="1"/>
      <c r="I13" s="1"/>
      <c r="J13" s="1"/>
      <c r="K13" s="2"/>
      <c r="L13" s="1"/>
      <c r="M13" s="1"/>
      <c r="N13" s="1"/>
      <c r="O13" s="1"/>
      <c r="P13" s="1"/>
      <c r="Q13" s="1"/>
    </row>
    <row r="14" spans="1:17" x14ac:dyDescent="0.25">
      <c r="A14" s="16" t="s">
        <v>20</v>
      </c>
      <c r="B14" s="13">
        <v>414</v>
      </c>
      <c r="C14" s="13">
        <v>36.33</v>
      </c>
      <c r="D14" s="13">
        <v>48.5</v>
      </c>
      <c r="E14" s="13">
        <v>75.75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6" t="s">
        <v>21</v>
      </c>
      <c r="B15" s="13">
        <v>422</v>
      </c>
      <c r="C15" s="13">
        <v>30.77</v>
      </c>
      <c r="D15" s="13">
        <v>42</v>
      </c>
      <c r="E15" s="13">
        <v>66.25</v>
      </c>
      <c r="G15" s="3"/>
      <c r="H15" s="1"/>
      <c r="I15" s="1"/>
      <c r="J15" s="1"/>
      <c r="K15" s="1"/>
      <c r="L15" s="1"/>
      <c r="M15" s="2"/>
      <c r="N15" s="2"/>
      <c r="O15" s="2"/>
      <c r="P15" s="1"/>
      <c r="Q15" s="2"/>
    </row>
    <row r="16" spans="1:17" x14ac:dyDescent="0.25">
      <c r="A16" s="16" t="s">
        <v>22</v>
      </c>
      <c r="B16" s="13">
        <v>240</v>
      </c>
      <c r="C16" s="13">
        <v>33.020000000000003</v>
      </c>
      <c r="D16" s="13">
        <v>45.25</v>
      </c>
      <c r="E16" s="13">
        <v>70.25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6" t="s">
        <v>23</v>
      </c>
      <c r="B17" s="13">
        <v>216</v>
      </c>
      <c r="C17" s="13">
        <v>35.72</v>
      </c>
      <c r="D17" s="13">
        <v>48</v>
      </c>
      <c r="E17" s="13">
        <v>74.5</v>
      </c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6" t="s">
        <v>24</v>
      </c>
      <c r="B18" s="13">
        <v>226</v>
      </c>
      <c r="C18" s="13">
        <v>31.83</v>
      </c>
      <c r="D18" s="13">
        <v>44</v>
      </c>
      <c r="E18" s="13">
        <v>70</v>
      </c>
      <c r="G18" s="3"/>
      <c r="H18" s="1"/>
      <c r="I18" s="1"/>
      <c r="J18" s="1"/>
      <c r="K18" s="1"/>
      <c r="L18" s="1"/>
      <c r="M18" s="2"/>
      <c r="N18" s="1"/>
      <c r="O18" s="1"/>
      <c r="P18" s="1"/>
      <c r="Q18" s="2"/>
    </row>
    <row r="19" spans="1:17" x14ac:dyDescent="0.25">
      <c r="A19" s="16" t="s">
        <v>25</v>
      </c>
      <c r="B19" s="13">
        <v>284</v>
      </c>
      <c r="C19" s="13">
        <v>33.86</v>
      </c>
      <c r="D19" s="13">
        <v>45.5</v>
      </c>
      <c r="E19" s="13">
        <v>73.75</v>
      </c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6" t="s">
        <v>44</v>
      </c>
      <c r="B20" s="13">
        <v>891</v>
      </c>
      <c r="C20" s="13">
        <v>30.36</v>
      </c>
      <c r="D20" s="13">
        <v>43</v>
      </c>
      <c r="E20" s="13">
        <v>72.5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6" t="s">
        <v>31</v>
      </c>
      <c r="B21" s="13">
        <v>258</v>
      </c>
      <c r="C21" s="13">
        <v>31.43</v>
      </c>
      <c r="D21" s="13">
        <v>43.5</v>
      </c>
      <c r="E21" s="13">
        <v>73.75</v>
      </c>
      <c r="G21" s="3"/>
      <c r="H21" s="1"/>
      <c r="I21" s="1"/>
      <c r="J21" s="1"/>
      <c r="K21" s="2"/>
      <c r="L21" s="1"/>
      <c r="M21" s="1"/>
      <c r="N21" s="1"/>
      <c r="O21" s="1"/>
      <c r="P21" s="1"/>
      <c r="Q21" s="1"/>
    </row>
    <row r="22" spans="1:17" x14ac:dyDescent="0.25">
      <c r="A22" s="16" t="s">
        <v>32</v>
      </c>
      <c r="B22" s="13">
        <v>180</v>
      </c>
      <c r="C22" s="13">
        <v>28.56</v>
      </c>
      <c r="D22" s="13">
        <v>42.5</v>
      </c>
      <c r="E22" s="13">
        <v>65</v>
      </c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6" t="s">
        <v>27</v>
      </c>
      <c r="B23" s="13">
        <v>137</v>
      </c>
      <c r="C23" s="13">
        <v>27.02</v>
      </c>
      <c r="D23" s="13">
        <v>41.25</v>
      </c>
      <c r="E23" s="13">
        <v>55.75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6" t="s">
        <v>28</v>
      </c>
      <c r="B24" s="13">
        <v>210</v>
      </c>
      <c r="C24" s="13">
        <v>30.48</v>
      </c>
      <c r="D24" s="13">
        <v>42.75</v>
      </c>
      <c r="E24" s="13">
        <v>74.25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6" t="s">
        <v>41</v>
      </c>
      <c r="B25" s="13">
        <v>513</v>
      </c>
      <c r="C25" s="13">
        <v>35.08</v>
      </c>
      <c r="D25" s="13">
        <v>45.75</v>
      </c>
      <c r="E25" s="13">
        <v>72.5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6" t="s">
        <v>43</v>
      </c>
      <c r="B26" s="13">
        <v>242</v>
      </c>
      <c r="C26" s="13">
        <v>35.700000000000003</v>
      </c>
      <c r="D26" s="13">
        <v>48.25</v>
      </c>
      <c r="E26" s="13">
        <v>71.25</v>
      </c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6" t="s">
        <v>39</v>
      </c>
      <c r="B27" s="13">
        <v>75</v>
      </c>
      <c r="C27" s="13">
        <v>28.22</v>
      </c>
      <c r="D27" s="13">
        <v>40.75</v>
      </c>
      <c r="E27" s="13">
        <v>59.5</v>
      </c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6" t="s">
        <v>29</v>
      </c>
      <c r="B28" s="13">
        <v>198</v>
      </c>
      <c r="C28" s="13">
        <v>36.270000000000003</v>
      </c>
      <c r="D28" s="13">
        <v>48.75</v>
      </c>
      <c r="E28" s="13">
        <v>67.5</v>
      </c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6" t="s">
        <v>8</v>
      </c>
      <c r="B29" s="13">
        <v>210</v>
      </c>
      <c r="C29" s="13">
        <v>32.979999999999997</v>
      </c>
      <c r="D29" s="13">
        <v>47.25</v>
      </c>
      <c r="E29" s="13">
        <v>69.75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6" t="s">
        <v>34</v>
      </c>
      <c r="B30" s="13">
        <v>424</v>
      </c>
      <c r="C30" s="13">
        <v>29.47</v>
      </c>
      <c r="D30" s="13">
        <v>40.75</v>
      </c>
      <c r="E30" s="13">
        <v>64.5</v>
      </c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6" t="s">
        <v>35</v>
      </c>
      <c r="B31" s="13">
        <v>238</v>
      </c>
      <c r="C31" s="13">
        <v>28.48</v>
      </c>
      <c r="D31" s="13">
        <v>42.25</v>
      </c>
      <c r="E31" s="13">
        <v>67.5</v>
      </c>
      <c r="G31" s="3"/>
      <c r="H31" s="1"/>
      <c r="I31" s="1"/>
      <c r="J31" s="2"/>
      <c r="K31" s="1"/>
      <c r="L31" s="1"/>
      <c r="M31" s="1"/>
      <c r="N31" s="1"/>
      <c r="O31" s="1"/>
      <c r="P31" s="1"/>
      <c r="Q31" s="1"/>
    </row>
    <row r="32" spans="1:17" x14ac:dyDescent="0.25">
      <c r="A32" s="16" t="s">
        <v>15</v>
      </c>
      <c r="B32" s="13">
        <v>154</v>
      </c>
      <c r="C32" s="13">
        <v>28.63</v>
      </c>
      <c r="D32" s="13">
        <v>41.75</v>
      </c>
      <c r="E32" s="13">
        <v>69.25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6" t="s">
        <v>38</v>
      </c>
      <c r="B33" s="13">
        <v>168</v>
      </c>
      <c r="C33" s="13">
        <v>27.87</v>
      </c>
      <c r="D33" s="13">
        <v>41</v>
      </c>
      <c r="E33" s="13">
        <v>65.5</v>
      </c>
      <c r="G33" s="4"/>
      <c r="H33" s="1"/>
      <c r="I33" s="1"/>
      <c r="J33" s="1"/>
      <c r="K33" s="1"/>
      <c r="L33" s="2"/>
      <c r="M33" s="1"/>
      <c r="N33" s="1"/>
      <c r="O33" s="1"/>
      <c r="P33" s="1"/>
      <c r="Q33" s="1"/>
    </row>
    <row r="34" spans="1:17" x14ac:dyDescent="0.25">
      <c r="A34" s="16" t="s">
        <v>17</v>
      </c>
      <c r="B34" s="13">
        <v>145</v>
      </c>
      <c r="C34" s="13">
        <v>34.880000000000003</v>
      </c>
      <c r="D34" s="13">
        <v>48</v>
      </c>
      <c r="E34" s="13">
        <v>67.5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6" t="s">
        <v>36</v>
      </c>
      <c r="B35" s="13">
        <v>170</v>
      </c>
      <c r="C35" s="13">
        <v>33.58</v>
      </c>
      <c r="D35" s="13">
        <v>44</v>
      </c>
      <c r="E35" s="13">
        <v>64.25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6" t="s">
        <v>37</v>
      </c>
      <c r="B36" s="13">
        <v>75</v>
      </c>
      <c r="C36" s="13">
        <v>33.29</v>
      </c>
      <c r="D36" s="13">
        <v>46.5</v>
      </c>
      <c r="E36" s="13">
        <v>62</v>
      </c>
      <c r="G36" s="3"/>
      <c r="H36" s="1"/>
      <c r="I36" s="1"/>
      <c r="J36" s="2"/>
      <c r="K36" s="1"/>
      <c r="L36" s="1"/>
      <c r="M36" s="1"/>
      <c r="N36" s="1"/>
      <c r="O36" s="2"/>
      <c r="P36" s="1"/>
      <c r="Q36" s="1"/>
    </row>
    <row r="37" spans="1:17" x14ac:dyDescent="0.25">
      <c r="A37" s="16" t="s">
        <v>13</v>
      </c>
      <c r="B37" s="13">
        <v>95</v>
      </c>
      <c r="C37" s="13">
        <v>28.33</v>
      </c>
      <c r="D37" s="13">
        <v>41.25</v>
      </c>
      <c r="E37" s="13">
        <v>62.5</v>
      </c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6"/>
      <c r="B38" s="13"/>
      <c r="C38" s="13"/>
      <c r="D38" s="13"/>
      <c r="E38" s="13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6" t="s">
        <v>45</v>
      </c>
      <c r="B39" s="12">
        <v>30</v>
      </c>
      <c r="C39" s="12"/>
      <c r="D39" s="12"/>
      <c r="E39" s="12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6" t="s">
        <v>33</v>
      </c>
      <c r="B40" s="12">
        <v>135</v>
      </c>
      <c r="C40" s="12"/>
      <c r="D40" s="12"/>
      <c r="E40" s="12"/>
    </row>
    <row r="41" spans="1:17" x14ac:dyDescent="0.25">
      <c r="A41" s="17" t="s">
        <v>46</v>
      </c>
      <c r="B41" s="12">
        <v>32</v>
      </c>
      <c r="C41" s="12"/>
      <c r="D41" s="12"/>
      <c r="E41" s="12"/>
    </row>
    <row r="42" spans="1:17" x14ac:dyDescent="0.25">
      <c r="A42" s="17" t="s">
        <v>40</v>
      </c>
      <c r="B42" s="12">
        <v>304</v>
      </c>
      <c r="C42" s="12"/>
      <c r="D42" s="12"/>
      <c r="E42" s="12"/>
    </row>
    <row r="43" spans="1:17" x14ac:dyDescent="0.25">
      <c r="A43" s="17" t="s">
        <v>47</v>
      </c>
      <c r="B43" s="12">
        <v>60</v>
      </c>
      <c r="C43" s="15"/>
      <c r="D43" s="12"/>
      <c r="E43" s="12"/>
    </row>
    <row r="44" spans="1:17" x14ac:dyDescent="0.25">
      <c r="A44" s="17" t="s">
        <v>30</v>
      </c>
      <c r="B44" s="12">
        <v>110</v>
      </c>
      <c r="C44" s="12"/>
      <c r="D44" s="18"/>
      <c r="E44" s="18"/>
    </row>
    <row r="45" spans="1:17" x14ac:dyDescent="0.25">
      <c r="A45" s="19"/>
      <c r="B45" s="20"/>
      <c r="C45" s="20"/>
      <c r="D45" s="21"/>
      <c r="E45" s="21"/>
    </row>
    <row r="46" spans="1:17" s="21" customFormat="1" x14ac:dyDescent="0.25">
      <c r="A46" s="14" t="s">
        <v>5</v>
      </c>
      <c r="B46" s="7">
        <f>SUM(B2:B44)</f>
        <v>10361</v>
      </c>
      <c r="C46" s="9">
        <f>AVERAGE(C2:C44)</f>
        <v>31.8675</v>
      </c>
      <c r="D46" s="9">
        <f>AVERAGE(D2:D44)</f>
        <v>44.416666666666664</v>
      </c>
      <c r="E46" s="9">
        <f>AVERAGE(E2:E44)</f>
        <v>68.125</v>
      </c>
    </row>
  </sheetData>
  <sheetProtection algorithmName="SHA-512" hashValue="vV3vZUofnWcfyccnfeZspJ/zh9uCnK3Jx2hyj1px6P1WTIv46607gYGvxbEQPVcpDvzMbd/3FXG60yVL/YG6FQ==" saltValue="jxEbpFjT0YqllrrmtjwzAw==" spinCount="100000" sheet="1" objects="1" scenarios="1" selectLockedCells="1" selectUnlockedCells="1"/>
  <conditionalFormatting sqref="C43 C1:C40 C50:C1048576 C48 C46">
    <cfRule type="top10" dxfId="5" priority="5" bottom="1" rank="1"/>
    <cfRule type="top10" dxfId="4" priority="6" rank="1"/>
  </conditionalFormatting>
  <conditionalFormatting sqref="D43 D1:D40 D50:D1048576 D48 D46">
    <cfRule type="top10" dxfId="3" priority="3" bottom="1" rank="1"/>
    <cfRule type="top10" dxfId="2" priority="4" rank="1"/>
  </conditionalFormatting>
  <conditionalFormatting sqref="E43 E1:E40 E50:E1048576 E48 E46">
    <cfRule type="top10" dxfId="1" priority="1" bottom="1" rank="1"/>
    <cfRule type="top10" dxfId="0" priority="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Arace</cp:lastModifiedBy>
  <cp:revision/>
  <dcterms:created xsi:type="dcterms:W3CDTF">2023-05-21T17:29:18Z</dcterms:created>
  <dcterms:modified xsi:type="dcterms:W3CDTF">2024-02-01T17:29:04Z</dcterms:modified>
  <cp:category/>
  <cp:contentStatus/>
</cp:coreProperties>
</file>